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9150"/>
  </bookViews>
  <sheets>
    <sheet name="1BHK Silver" sheetId="1" r:id="rId1"/>
  </sheets>
  <calcPr calcId="144525"/>
</workbook>
</file>

<file path=xl/calcChain.xml><?xml version="1.0" encoding="utf-8"?>
<calcChain xmlns="http://schemas.openxmlformats.org/spreadsheetml/2006/main">
  <c r="G31" i="1" l="1"/>
  <c r="I25" i="1" l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24" i="1"/>
  <c r="I30" i="1"/>
  <c r="I29" i="1"/>
  <c r="I27" i="1"/>
  <c r="I26" i="1"/>
  <c r="G23" i="1" l="1"/>
  <c r="G28" i="1"/>
  <c r="G9" i="1"/>
  <c r="G7" i="1" l="1"/>
</calcChain>
</file>

<file path=xl/sharedStrings.xml><?xml version="1.0" encoding="utf-8"?>
<sst xmlns="http://schemas.openxmlformats.org/spreadsheetml/2006/main" count="86" uniqueCount="66">
  <si>
    <t>Size -</t>
  </si>
  <si>
    <t>Home Appliances</t>
  </si>
  <si>
    <t>Interior</t>
  </si>
  <si>
    <t>Electricals</t>
  </si>
  <si>
    <t>Sr No.</t>
  </si>
  <si>
    <t xml:space="preserve">Particulars </t>
  </si>
  <si>
    <t>Material</t>
  </si>
  <si>
    <t>Unit</t>
  </si>
  <si>
    <t>Size</t>
  </si>
  <si>
    <t>Quantity</t>
  </si>
  <si>
    <t>Designing &amp; Consulting</t>
  </si>
  <si>
    <t>3D Designing &amp; Consulting</t>
  </si>
  <si>
    <t>Appartment - Bungalow</t>
  </si>
  <si>
    <r>
      <rPr>
        <sz val="20"/>
        <rFont val="Arial"/>
        <family val="2"/>
      </rPr>
      <t>Basic Total</t>
    </r>
    <r>
      <rPr>
        <sz val="12"/>
        <rFont val="Arial"/>
        <family val="2"/>
      </rPr>
      <t xml:space="preserve">
</t>
    </r>
    <r>
      <rPr>
        <sz val="8"/>
        <rFont val="Arial"/>
        <family val="2"/>
      </rPr>
      <t>( GST Extra as per Government Rule )</t>
    </r>
  </si>
  <si>
    <t>Bedroom Bedstead ( Boxing )</t>
  </si>
  <si>
    <t>Set</t>
  </si>
  <si>
    <t>5 x 6.5</t>
  </si>
  <si>
    <t>Mattress with 2 Pillow</t>
  </si>
  <si>
    <t>6 x 6 x 1.5</t>
  </si>
  <si>
    <t>Sofa set</t>
  </si>
  <si>
    <t>3 + 1 + 1</t>
  </si>
  <si>
    <t>Kitchen Platform</t>
  </si>
  <si>
    <t>RFT</t>
  </si>
  <si>
    <t>Dining Table with 4 chair</t>
  </si>
  <si>
    <t>Curtain with Mosquito Net on Window &amp; Gallery</t>
  </si>
  <si>
    <t>No's</t>
  </si>
  <si>
    <t>Iron - Metal</t>
  </si>
  <si>
    <t xml:space="preserve">SBU / SQ Y </t>
  </si>
  <si>
    <t xml:space="preserve">Lighting Fixture Regular. ( T-5 Tube light ) </t>
  </si>
  <si>
    <t xml:space="preserve">Decorative Down lighting fixture </t>
  </si>
  <si>
    <t xml:space="preserve">Ceiling Fan </t>
  </si>
  <si>
    <t>Extra Power point in Kitchen</t>
  </si>
  <si>
    <t>1 Ton</t>
  </si>
  <si>
    <t>3 Ltr</t>
  </si>
  <si>
    <t>Water Geyser</t>
  </si>
  <si>
    <t>SBU / SQ Y</t>
  </si>
  <si>
    <t>Price</t>
  </si>
  <si>
    <t>Sub - Total</t>
  </si>
  <si>
    <t>Wardrobe ( cupboard - almirah ) with dressing table</t>
  </si>
  <si>
    <t>TV Wall Unit</t>
  </si>
  <si>
    <t>Fabrication on Gallery, Window &amp; Safety Door</t>
  </si>
  <si>
    <t>Fall Ceiling ( Hall &amp; Bed Room )</t>
  </si>
  <si>
    <t>SBU-Sq Yard</t>
  </si>
  <si>
    <t>KG</t>
  </si>
  <si>
    <t>Contact</t>
  </si>
  <si>
    <r>
      <t xml:space="preserve">Air condenser - Split ( with stadard installation )
</t>
    </r>
    <r>
      <rPr>
        <sz val="10"/>
        <rFont val="Arial"/>
        <family val="2"/>
      </rPr>
      <t>You can BuyBack also as per our terms</t>
    </r>
  </si>
  <si>
    <t>If No bargaining from you side on the package, you get a 1 No's of surprise Gift from our side…..</t>
  </si>
  <si>
    <t>2BHK</t>
  </si>
  <si>
    <t>Center Table ( Teapoy ) for dining room  - 1 No's       &amp; 
Mirror for wash room (15 inch x 24 inch ) - 2 No's</t>
  </si>
  <si>
    <t>4 x 4.5</t>
  </si>
  <si>
    <t xml:space="preserve">Recold </t>
  </si>
  <si>
    <t>Plywood 
Laminated</t>
  </si>
  <si>
    <t>40-Density - PVC</t>
  </si>
  <si>
    <t>Plywood
Laminated</t>
  </si>
  <si>
    <t xml:space="preserve">Customized </t>
  </si>
  <si>
    <t>Wooden - SS 304</t>
  </si>
  <si>
    <t>Plywood
Laminated-Glass</t>
  </si>
  <si>
    <t>Rollar Blinds
 Alu. Sec.</t>
  </si>
  <si>
    <t xml:space="preserve">Heavy - Box grill </t>
  </si>
  <si>
    <t xml:space="preserve">With 2 wall 
Wallpaper </t>
  </si>
  <si>
    <t>Havells - LED</t>
  </si>
  <si>
    <t>Havells</t>
  </si>
  <si>
    <t xml:space="preserve">Cabtree </t>
  </si>
  <si>
    <t>Daikin - 3 Star</t>
  </si>
  <si>
    <t>Shoe Rack (18 pair ) ( Heavy )</t>
  </si>
  <si>
    <t>Painting work ( Plastik Paint ) ( internal only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</si>
</sst>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Helv"/>
      <charset val="204"/>
    </font>
    <font>
      <sz val="2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65">
    <xf numFmtId="0" fontId="0" fillId="0" borderId="0" xfId="0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3" fontId="5" fillId="0" borderId="14" xfId="2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2" fontId="7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43" fontId="3" fillId="0" borderId="11" xfId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43" fontId="15" fillId="0" borderId="2" xfId="1" applyFont="1" applyBorder="1" applyAlignment="1">
      <alignment horizontal="center" vertical="center"/>
    </xf>
    <xf numFmtId="43" fontId="15" fillId="0" borderId="3" xfId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3" fontId="16" fillId="0" borderId="10" xfId="1" applyFont="1" applyBorder="1" applyAlignment="1">
      <alignment horizontal="center" vertical="center"/>
    </xf>
    <xf numFmtId="43" fontId="16" fillId="0" borderId="5" xfId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43" fontId="5" fillId="0" borderId="1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3" fontId="18" fillId="0" borderId="8" xfId="1" applyFont="1" applyBorder="1" applyAlignment="1">
      <alignment horizontal="center" vertical="center" wrapText="1"/>
    </xf>
    <xf numFmtId="43" fontId="18" fillId="0" borderId="12" xfId="1" applyFont="1" applyBorder="1" applyAlignment="1">
      <alignment horizontal="center" vertical="center" wrapText="1"/>
    </xf>
    <xf numFmtId="43" fontId="18" fillId="0" borderId="9" xfId="1" applyFont="1" applyBorder="1" applyAlignment="1">
      <alignment horizontal="center" vertical="center" wrapText="1"/>
    </xf>
  </cellXfs>
  <cellStyles count="12">
    <cellStyle name="Comma" xfId="1" builtinId="3"/>
    <cellStyle name="Comma 2" xfId="2"/>
    <cellStyle name="Comma 2 2" xfId="3"/>
    <cellStyle name="Comma 3" xfId="4"/>
    <cellStyle name="Hyperlink 2" xfId="5"/>
    <cellStyle name="Normal" xfId="0" builtinId="0"/>
    <cellStyle name="Normal 2" xfId="6"/>
    <cellStyle name="Normal 3" xfId="7"/>
    <cellStyle name="Normal 4" xfId="8"/>
    <cellStyle name="Percent 2" xfId="9"/>
    <cellStyle name="Percent 2 2" xfId="10"/>
    <cellStyle name="Style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469655</xdr:colOff>
      <xdr:row>6</xdr:row>
      <xdr:rowOff>197827</xdr:rowOff>
    </xdr:from>
    <xdr:to>
      <xdr:col>3</xdr:col>
      <xdr:colOff>561975</xdr:colOff>
      <xdr:row>6</xdr:row>
      <xdr:rowOff>285750</xdr:rowOff>
    </xdr:to>
    <xdr:cxnSp macro="">
      <xdr:nvCxnSpPr>
        <xdr:cNvPr id="10" name="Straight Connector 9"/>
        <xdr:cNvCxnSpPr/>
      </xdr:nvCxnSpPr>
      <xdr:spPr>
        <a:xfrm>
          <a:off x="4746380" y="116937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561975</xdr:colOff>
      <xdr:row>6</xdr:row>
      <xdr:rowOff>38100</xdr:rowOff>
    </xdr:from>
    <xdr:to>
      <xdr:col>3</xdr:col>
      <xdr:colOff>733425</xdr:colOff>
      <xdr:row>6</xdr:row>
      <xdr:rowOff>295275</xdr:rowOff>
    </xdr:to>
    <xdr:cxnSp macro="">
      <xdr:nvCxnSpPr>
        <xdr:cNvPr id="12" name="Straight Connector 11"/>
        <xdr:cNvCxnSpPr/>
      </xdr:nvCxnSpPr>
      <xdr:spPr>
        <a:xfrm flipV="1">
          <a:off x="4838700" y="1009650"/>
          <a:ext cx="1714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313592</xdr:colOff>
      <xdr:row>6</xdr:row>
      <xdr:rowOff>197827</xdr:rowOff>
    </xdr:from>
    <xdr:to>
      <xdr:col>4</xdr:col>
      <xdr:colOff>405912</xdr:colOff>
      <xdr:row>6</xdr:row>
      <xdr:rowOff>285750</xdr:rowOff>
    </xdr:to>
    <xdr:cxnSp macro="">
      <xdr:nvCxnSpPr>
        <xdr:cNvPr id="15" name="Straight Connector 14"/>
        <xdr:cNvCxnSpPr/>
      </xdr:nvCxnSpPr>
      <xdr:spPr>
        <a:xfrm>
          <a:off x="5304692" y="116937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405912</xdr:colOff>
      <xdr:row>6</xdr:row>
      <xdr:rowOff>38100</xdr:rowOff>
    </xdr:from>
    <xdr:to>
      <xdr:col>4</xdr:col>
      <xdr:colOff>634512</xdr:colOff>
      <xdr:row>6</xdr:row>
      <xdr:rowOff>295275</xdr:rowOff>
    </xdr:to>
    <xdr:cxnSp macro="">
      <xdr:nvCxnSpPr>
        <xdr:cNvPr id="16" name="Straight Connector 15"/>
        <xdr:cNvCxnSpPr/>
      </xdr:nvCxnSpPr>
      <xdr:spPr>
        <a:xfrm flipV="1">
          <a:off x="5397012" y="1009650"/>
          <a:ext cx="22860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285017</xdr:colOff>
      <xdr:row>6</xdr:row>
      <xdr:rowOff>188302</xdr:rowOff>
    </xdr:from>
    <xdr:to>
      <xdr:col>5</xdr:col>
      <xdr:colOff>377337</xdr:colOff>
      <xdr:row>6</xdr:row>
      <xdr:rowOff>276225</xdr:rowOff>
    </xdr:to>
    <xdr:cxnSp macro="">
      <xdr:nvCxnSpPr>
        <xdr:cNvPr id="17" name="Straight Connector 16"/>
        <xdr:cNvCxnSpPr/>
      </xdr:nvCxnSpPr>
      <xdr:spPr>
        <a:xfrm>
          <a:off x="6123842" y="1159852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377337</xdr:colOff>
      <xdr:row>6</xdr:row>
      <xdr:rowOff>28575</xdr:rowOff>
    </xdr:from>
    <xdr:to>
      <xdr:col>5</xdr:col>
      <xdr:colOff>605937</xdr:colOff>
      <xdr:row>6</xdr:row>
      <xdr:rowOff>285750</xdr:rowOff>
    </xdr:to>
    <xdr:cxnSp macro="">
      <xdr:nvCxnSpPr>
        <xdr:cNvPr id="18" name="Straight Connector 17"/>
        <xdr:cNvCxnSpPr/>
      </xdr:nvCxnSpPr>
      <xdr:spPr>
        <a:xfrm flipV="1">
          <a:off x="6216162" y="1000125"/>
          <a:ext cx="22860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781050</xdr:colOff>
      <xdr:row>3</xdr:row>
      <xdr:rowOff>28575</xdr:rowOff>
    </xdr:from>
    <xdr:to>
      <xdr:col>3</xdr:col>
      <xdr:colOff>0</xdr:colOff>
      <xdr:row>6</xdr:row>
      <xdr:rowOff>299085</xdr:rowOff>
    </xdr:to>
    <xdr:pic>
      <xdr:nvPicPr>
        <xdr:cNvPr id="19" name="Picture 18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9075"/>
          <a:ext cx="2933700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2095501</xdr:colOff>
      <xdr:row>2</xdr:row>
      <xdr:rowOff>171450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2466976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1355480</xdr:colOff>
      <xdr:row>32</xdr:row>
      <xdr:rowOff>131152</xdr:rowOff>
    </xdr:from>
    <xdr:to>
      <xdr:col>2</xdr:col>
      <xdr:colOff>1447800</xdr:colOff>
      <xdr:row>32</xdr:row>
      <xdr:rowOff>219075</xdr:rowOff>
    </xdr:to>
    <xdr:cxnSp macro="">
      <xdr:nvCxnSpPr>
        <xdr:cNvPr id="21" name="Straight Connector 20"/>
        <xdr:cNvCxnSpPr/>
      </xdr:nvCxnSpPr>
      <xdr:spPr>
        <a:xfrm>
          <a:off x="1917455" y="1132302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31</xdr:row>
      <xdr:rowOff>352425</xdr:rowOff>
    </xdr:from>
    <xdr:to>
      <xdr:col>2</xdr:col>
      <xdr:colOff>1619250</xdr:colOff>
      <xdr:row>32</xdr:row>
      <xdr:rowOff>228600</xdr:rowOff>
    </xdr:to>
    <xdr:cxnSp macro="">
      <xdr:nvCxnSpPr>
        <xdr:cNvPr id="22" name="Straight Connector 21"/>
        <xdr:cNvCxnSpPr/>
      </xdr:nvCxnSpPr>
      <xdr:spPr>
        <a:xfrm flipV="1">
          <a:off x="2009775" y="11163300"/>
          <a:ext cx="1714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9525</xdr:colOff>
      <xdr:row>3</xdr:row>
      <xdr:rowOff>28575</xdr:rowOff>
    </xdr:from>
    <xdr:to>
      <xdr:col>2</xdr:col>
      <xdr:colOff>798957</xdr:colOff>
      <xdr:row>6</xdr:row>
      <xdr:rowOff>299085</xdr:rowOff>
    </xdr:to>
    <xdr:pic>
      <xdr:nvPicPr>
        <xdr:cNvPr id="14" name="Picture 13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00075"/>
          <a:ext cx="1170432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showGridLines="0" tabSelected="1" zoomScaleNormal="100" workbookViewId="0">
      <pane ySplit="8" topLeftCell="A9" activePane="bottomLeft" state="frozen"/>
      <selection pane="bottomLeft" activeCell="A9" sqref="A9"/>
    </sheetView>
  </sheetViews>
  <sheetFormatPr defaultRowHeight="12.75"/>
  <cols>
    <col min="1" max="1" width="2.7109375" style="1" customWidth="1"/>
    <col min="2" max="2" width="5.7109375" style="1" customWidth="1"/>
    <col min="3" max="3" width="55.7109375" style="1" customWidth="1"/>
    <col min="4" max="4" width="15.7109375" style="1" customWidth="1"/>
    <col min="5" max="9" width="12.7109375" style="1" customWidth="1"/>
    <col min="10" max="10" width="12.28515625" style="1" bestFit="1" customWidth="1"/>
    <col min="11" max="16384" width="9.140625" style="1"/>
  </cols>
  <sheetData>
    <row r="1" spans="2:10" ht="15" customHeight="1">
      <c r="B1" s="46"/>
      <c r="C1" s="46"/>
      <c r="G1" s="2"/>
    </row>
    <row r="2" spans="2:10" ht="15" customHeight="1">
      <c r="B2" s="46"/>
      <c r="C2" s="46"/>
      <c r="G2" s="2"/>
    </row>
    <row r="3" spans="2:10" ht="15" customHeight="1">
      <c r="B3" s="47"/>
      <c r="C3" s="47"/>
      <c r="G3" s="27" t="s">
        <v>44</v>
      </c>
      <c r="H3" s="44">
        <v>9825324707</v>
      </c>
      <c r="I3" s="48"/>
    </row>
    <row r="4" spans="2:10" s="3" customFormat="1" ht="24.95" customHeight="1">
      <c r="B4" s="43"/>
      <c r="C4" s="44"/>
      <c r="D4" s="45" t="s">
        <v>47</v>
      </c>
      <c r="E4" s="45"/>
      <c r="F4" s="45"/>
      <c r="G4" s="19" t="s">
        <v>0</v>
      </c>
      <c r="H4" s="12">
        <v>100</v>
      </c>
      <c r="I4" s="25" t="s">
        <v>42</v>
      </c>
    </row>
    <row r="5" spans="2:10" s="3" customFormat="1" ht="24.95" customHeight="1">
      <c r="B5" s="4"/>
      <c r="C5" s="5"/>
      <c r="D5" s="53" t="s">
        <v>12</v>
      </c>
      <c r="E5" s="54"/>
      <c r="F5" s="55"/>
      <c r="G5" s="56" t="s">
        <v>13</v>
      </c>
      <c r="H5" s="57"/>
      <c r="I5" s="58"/>
    </row>
    <row r="6" spans="2:10" s="3" customFormat="1" ht="12" customHeight="1">
      <c r="B6" s="49"/>
      <c r="C6" s="50"/>
      <c r="D6" s="6" t="s">
        <v>1</v>
      </c>
      <c r="E6" s="6" t="s">
        <v>2</v>
      </c>
      <c r="F6" s="6" t="s">
        <v>3</v>
      </c>
      <c r="G6" s="59"/>
      <c r="H6" s="60"/>
      <c r="I6" s="61"/>
    </row>
    <row r="7" spans="2:10" s="7" customFormat="1" ht="24.95" customHeight="1">
      <c r="B7" s="51"/>
      <c r="C7" s="52"/>
      <c r="D7" s="13"/>
      <c r="E7" s="13"/>
      <c r="F7" s="14"/>
      <c r="G7" s="62">
        <f>G9+G23+G28+G31</f>
        <v>524449</v>
      </c>
      <c r="H7" s="63"/>
      <c r="I7" s="64"/>
      <c r="J7" s="24"/>
    </row>
    <row r="8" spans="2:10" s="8" customFormat="1" ht="30" customHeight="1"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36</v>
      </c>
      <c r="H8" s="9" t="s">
        <v>9</v>
      </c>
      <c r="I8" s="9" t="s">
        <v>37</v>
      </c>
    </row>
    <row r="9" spans="2:10" ht="30" customHeight="1">
      <c r="B9" s="30" t="s">
        <v>2</v>
      </c>
      <c r="C9" s="31"/>
      <c r="D9" s="31"/>
      <c r="E9" s="31"/>
      <c r="F9" s="31"/>
      <c r="G9" s="32">
        <f>SUM(I10:I22)</f>
        <v>402449</v>
      </c>
      <c r="H9" s="32"/>
      <c r="I9" s="33"/>
    </row>
    <row r="10" spans="2:10" ht="30" customHeight="1">
      <c r="B10" s="10">
        <v>1</v>
      </c>
      <c r="C10" s="21" t="s">
        <v>14</v>
      </c>
      <c r="D10" s="20" t="s">
        <v>51</v>
      </c>
      <c r="E10" s="16" t="s">
        <v>15</v>
      </c>
      <c r="F10" s="16" t="s">
        <v>16</v>
      </c>
      <c r="G10" s="28">
        <v>30000</v>
      </c>
      <c r="H10" s="16">
        <v>2</v>
      </c>
      <c r="I10" s="17">
        <f>G10*H10</f>
        <v>60000</v>
      </c>
    </row>
    <row r="11" spans="2:10" ht="30" customHeight="1">
      <c r="B11" s="11">
        <v>2</v>
      </c>
      <c r="C11" s="21" t="s">
        <v>17</v>
      </c>
      <c r="D11" s="15" t="s">
        <v>52</v>
      </c>
      <c r="E11" s="16" t="s">
        <v>15</v>
      </c>
      <c r="F11" s="16"/>
      <c r="G11" s="28">
        <v>8000</v>
      </c>
      <c r="H11" s="16">
        <v>2</v>
      </c>
      <c r="I11" s="17">
        <f t="shared" ref="I11:I22" si="0">G11*H11</f>
        <v>16000</v>
      </c>
    </row>
    <row r="12" spans="2:10" ht="30" customHeight="1">
      <c r="B12" s="11">
        <v>3</v>
      </c>
      <c r="C12" s="21" t="s">
        <v>38</v>
      </c>
      <c r="D12" s="20" t="s">
        <v>53</v>
      </c>
      <c r="E12" s="16" t="s">
        <v>15</v>
      </c>
      <c r="F12" s="16" t="s">
        <v>18</v>
      </c>
      <c r="G12" s="28">
        <v>42000</v>
      </c>
      <c r="H12" s="16">
        <v>2</v>
      </c>
      <c r="I12" s="17">
        <f t="shared" si="0"/>
        <v>84000</v>
      </c>
    </row>
    <row r="13" spans="2:10" ht="30" customHeight="1">
      <c r="B13" s="11">
        <v>4</v>
      </c>
      <c r="C13" s="21" t="s">
        <v>19</v>
      </c>
      <c r="D13" s="15" t="s">
        <v>54</v>
      </c>
      <c r="E13" s="16" t="s">
        <v>15</v>
      </c>
      <c r="F13" s="16" t="s">
        <v>20</v>
      </c>
      <c r="G13" s="28">
        <v>35999</v>
      </c>
      <c r="H13" s="16">
        <v>1</v>
      </c>
      <c r="I13" s="17">
        <f t="shared" si="0"/>
        <v>35999</v>
      </c>
    </row>
    <row r="14" spans="2:10" ht="30" customHeight="1">
      <c r="B14" s="11">
        <v>5</v>
      </c>
      <c r="C14" s="21" t="s">
        <v>21</v>
      </c>
      <c r="D14" s="15" t="s">
        <v>55</v>
      </c>
      <c r="E14" s="16" t="s">
        <v>22</v>
      </c>
      <c r="F14" s="16"/>
      <c r="G14" s="28">
        <v>2000</v>
      </c>
      <c r="H14" s="16">
        <v>10</v>
      </c>
      <c r="I14" s="17">
        <f t="shared" si="0"/>
        <v>20000</v>
      </c>
    </row>
    <row r="15" spans="2:10" ht="30" customHeight="1">
      <c r="B15" s="11">
        <v>6</v>
      </c>
      <c r="C15" s="21" t="s">
        <v>39</v>
      </c>
      <c r="D15" s="20" t="s">
        <v>56</v>
      </c>
      <c r="E15" s="16" t="s">
        <v>15</v>
      </c>
      <c r="F15" s="16"/>
      <c r="G15" s="28">
        <v>12000</v>
      </c>
      <c r="H15" s="16">
        <v>1</v>
      </c>
      <c r="I15" s="17">
        <f t="shared" si="0"/>
        <v>12000</v>
      </c>
    </row>
    <row r="16" spans="2:10" ht="30" customHeight="1">
      <c r="B16" s="11">
        <v>7</v>
      </c>
      <c r="C16" s="21" t="s">
        <v>23</v>
      </c>
      <c r="D16" s="20" t="s">
        <v>56</v>
      </c>
      <c r="E16" s="16" t="s">
        <v>15</v>
      </c>
      <c r="F16" s="16"/>
      <c r="G16" s="28">
        <v>25000</v>
      </c>
      <c r="H16" s="16">
        <v>1</v>
      </c>
      <c r="I16" s="17">
        <f t="shared" si="0"/>
        <v>25000</v>
      </c>
    </row>
    <row r="17" spans="2:10" ht="30" customHeight="1">
      <c r="B17" s="11">
        <v>8</v>
      </c>
      <c r="C17" s="21" t="s">
        <v>24</v>
      </c>
      <c r="D17" s="20" t="s">
        <v>57</v>
      </c>
      <c r="E17" s="16" t="s">
        <v>15</v>
      </c>
      <c r="F17" s="16"/>
      <c r="G17" s="28">
        <v>6750</v>
      </c>
      <c r="H17" s="16">
        <v>5</v>
      </c>
      <c r="I17" s="17">
        <f t="shared" si="0"/>
        <v>33750</v>
      </c>
    </row>
    <row r="18" spans="2:10" ht="30" customHeight="1">
      <c r="B18" s="11">
        <v>9</v>
      </c>
      <c r="C18" s="23" t="s">
        <v>48</v>
      </c>
      <c r="D18" s="15" t="s">
        <v>54</v>
      </c>
      <c r="E18" s="16" t="s">
        <v>15</v>
      </c>
      <c r="F18" s="16"/>
      <c r="G18" s="28">
        <v>5700</v>
      </c>
      <c r="H18" s="16">
        <v>1</v>
      </c>
      <c r="I18" s="17">
        <f t="shared" si="0"/>
        <v>5700</v>
      </c>
    </row>
    <row r="19" spans="2:10" ht="30" customHeight="1">
      <c r="B19" s="11">
        <v>10</v>
      </c>
      <c r="C19" s="21" t="s">
        <v>64</v>
      </c>
      <c r="D19" s="15" t="s">
        <v>26</v>
      </c>
      <c r="E19" s="16" t="s">
        <v>25</v>
      </c>
      <c r="F19" s="16" t="s">
        <v>49</v>
      </c>
      <c r="G19" s="28">
        <v>4800</v>
      </c>
      <c r="H19" s="16">
        <v>1</v>
      </c>
      <c r="I19" s="17">
        <f t="shared" si="0"/>
        <v>4800</v>
      </c>
    </row>
    <row r="20" spans="2:10" ht="30" customHeight="1">
      <c r="B20" s="11">
        <v>11</v>
      </c>
      <c r="C20" s="21" t="s">
        <v>40</v>
      </c>
      <c r="D20" s="15" t="s">
        <v>58</v>
      </c>
      <c r="E20" s="16" t="s">
        <v>43</v>
      </c>
      <c r="F20" s="16"/>
      <c r="G20" s="28">
        <v>70</v>
      </c>
      <c r="H20" s="16">
        <v>210</v>
      </c>
      <c r="I20" s="17">
        <f t="shared" si="0"/>
        <v>14700</v>
      </c>
      <c r="J20" s="26"/>
    </row>
    <row r="21" spans="2:10" ht="30" customHeight="1">
      <c r="B21" s="11">
        <v>12</v>
      </c>
      <c r="C21" s="21" t="s">
        <v>41</v>
      </c>
      <c r="D21" s="15" t="s">
        <v>54</v>
      </c>
      <c r="E21" s="16" t="s">
        <v>35</v>
      </c>
      <c r="F21" s="16"/>
      <c r="G21" s="28">
        <v>480</v>
      </c>
      <c r="H21" s="16">
        <v>100</v>
      </c>
      <c r="I21" s="17">
        <f t="shared" si="0"/>
        <v>48000</v>
      </c>
    </row>
    <row r="22" spans="2:10" ht="30" customHeight="1">
      <c r="B22" s="11">
        <v>13</v>
      </c>
      <c r="C22" s="21" t="s">
        <v>65</v>
      </c>
      <c r="D22" s="20" t="s">
        <v>59</v>
      </c>
      <c r="E22" s="16" t="s">
        <v>27</v>
      </c>
      <c r="F22" s="16"/>
      <c r="G22" s="28">
        <v>425</v>
      </c>
      <c r="H22" s="16">
        <v>100</v>
      </c>
      <c r="I22" s="17">
        <f t="shared" si="0"/>
        <v>42500</v>
      </c>
    </row>
    <row r="23" spans="2:10" ht="30" customHeight="1">
      <c r="B23" s="30" t="s">
        <v>3</v>
      </c>
      <c r="C23" s="31"/>
      <c r="D23" s="31"/>
      <c r="E23" s="31"/>
      <c r="F23" s="31"/>
      <c r="G23" s="32">
        <f>SUM(I24:I27)</f>
        <v>17900</v>
      </c>
      <c r="H23" s="32"/>
      <c r="I23" s="33"/>
    </row>
    <row r="24" spans="2:10" ht="30" customHeight="1">
      <c r="B24" s="11">
        <v>1</v>
      </c>
      <c r="C24" s="21" t="s">
        <v>28</v>
      </c>
      <c r="D24" s="15" t="s">
        <v>60</v>
      </c>
      <c r="E24" s="16" t="s">
        <v>25</v>
      </c>
      <c r="F24" s="11"/>
      <c r="G24" s="28">
        <v>500</v>
      </c>
      <c r="H24" s="16">
        <v>6</v>
      </c>
      <c r="I24" s="18">
        <f t="shared" ref="I24:I30" si="1">G24*H24</f>
        <v>3000</v>
      </c>
    </row>
    <row r="25" spans="2:10" ht="30" customHeight="1">
      <c r="B25" s="11">
        <v>2</v>
      </c>
      <c r="C25" s="21" t="s">
        <v>29</v>
      </c>
      <c r="D25" s="15" t="s">
        <v>60</v>
      </c>
      <c r="E25" s="16" t="s">
        <v>25</v>
      </c>
      <c r="F25" s="11"/>
      <c r="G25" s="28">
        <v>800</v>
      </c>
      <c r="H25" s="16">
        <v>8</v>
      </c>
      <c r="I25" s="18">
        <f t="shared" si="1"/>
        <v>6400</v>
      </c>
    </row>
    <row r="26" spans="2:10" ht="30" customHeight="1">
      <c r="B26" s="11">
        <v>3</v>
      </c>
      <c r="C26" s="21" t="s">
        <v>30</v>
      </c>
      <c r="D26" s="15" t="s">
        <v>61</v>
      </c>
      <c r="E26" s="16" t="s">
        <v>25</v>
      </c>
      <c r="F26" s="11"/>
      <c r="G26" s="28">
        <v>2300</v>
      </c>
      <c r="H26" s="16">
        <v>3</v>
      </c>
      <c r="I26" s="18">
        <f t="shared" si="1"/>
        <v>6900</v>
      </c>
    </row>
    <row r="27" spans="2:10" ht="30" customHeight="1">
      <c r="B27" s="11">
        <v>4</v>
      </c>
      <c r="C27" s="21" t="s">
        <v>31</v>
      </c>
      <c r="D27" s="15" t="s">
        <v>62</v>
      </c>
      <c r="E27" s="16" t="s">
        <v>25</v>
      </c>
      <c r="F27" s="11"/>
      <c r="G27" s="28">
        <v>400</v>
      </c>
      <c r="H27" s="16">
        <v>4</v>
      </c>
      <c r="I27" s="18">
        <f t="shared" si="1"/>
        <v>1600</v>
      </c>
    </row>
    <row r="28" spans="2:10" ht="30" customHeight="1">
      <c r="B28" s="30" t="s">
        <v>1</v>
      </c>
      <c r="C28" s="31"/>
      <c r="D28" s="31"/>
      <c r="E28" s="31"/>
      <c r="F28" s="31"/>
      <c r="G28" s="32">
        <f>SUM(I29:I30)</f>
        <v>64100</v>
      </c>
      <c r="H28" s="32"/>
      <c r="I28" s="33"/>
    </row>
    <row r="29" spans="2:10" ht="30" customHeight="1">
      <c r="B29" s="11">
        <v>1</v>
      </c>
      <c r="C29" s="22" t="s">
        <v>45</v>
      </c>
      <c r="D29" s="15" t="s">
        <v>63</v>
      </c>
      <c r="E29" s="16" t="s">
        <v>25</v>
      </c>
      <c r="F29" s="11" t="s">
        <v>32</v>
      </c>
      <c r="G29" s="28">
        <v>30000</v>
      </c>
      <c r="H29" s="16">
        <v>2</v>
      </c>
      <c r="I29" s="18">
        <f t="shared" si="1"/>
        <v>60000</v>
      </c>
    </row>
    <row r="30" spans="2:10" ht="30" customHeight="1">
      <c r="B30" s="11">
        <v>2</v>
      </c>
      <c r="C30" s="21" t="s">
        <v>34</v>
      </c>
      <c r="D30" s="15" t="s">
        <v>50</v>
      </c>
      <c r="E30" s="16" t="s">
        <v>25</v>
      </c>
      <c r="F30" s="11" t="s">
        <v>33</v>
      </c>
      <c r="G30" s="28">
        <v>4100</v>
      </c>
      <c r="H30" s="16">
        <v>1</v>
      </c>
      <c r="I30" s="18">
        <f t="shared" si="1"/>
        <v>4100</v>
      </c>
    </row>
    <row r="31" spans="2:10" ht="30" customHeight="1">
      <c r="B31" s="34" t="s">
        <v>10</v>
      </c>
      <c r="C31" s="35"/>
      <c r="D31" s="35"/>
      <c r="E31" s="35"/>
      <c r="F31" s="35"/>
      <c r="G31" s="36">
        <f>SUM(H32)</f>
        <v>40000</v>
      </c>
      <c r="H31" s="36"/>
      <c r="I31" s="37"/>
    </row>
    <row r="32" spans="2:10" ht="30" customHeight="1">
      <c r="B32" s="38" t="s">
        <v>11</v>
      </c>
      <c r="C32" s="39"/>
      <c r="D32" s="39"/>
      <c r="E32" s="39"/>
      <c r="F32" s="39"/>
      <c r="G32" s="40"/>
      <c r="H32" s="41">
        <v>40000</v>
      </c>
      <c r="I32" s="42"/>
    </row>
    <row r="33" spans="2:9" ht="30" customHeight="1">
      <c r="B33" s="29" t="s">
        <v>46</v>
      </c>
      <c r="C33" s="29"/>
      <c r="D33" s="29"/>
      <c r="E33" s="29"/>
      <c r="F33" s="29"/>
      <c r="G33" s="29"/>
      <c r="H33" s="29"/>
      <c r="I33" s="29"/>
    </row>
  </sheetData>
  <mergeCells count="19">
    <mergeCell ref="G23:I23"/>
    <mergeCell ref="B4:C4"/>
    <mergeCell ref="D4:F4"/>
    <mergeCell ref="B1:C3"/>
    <mergeCell ref="H3:I3"/>
    <mergeCell ref="B6:C7"/>
    <mergeCell ref="D5:F5"/>
    <mergeCell ref="B9:F9"/>
    <mergeCell ref="G9:I9"/>
    <mergeCell ref="G5:I6"/>
    <mergeCell ref="G7:I7"/>
    <mergeCell ref="B23:F23"/>
    <mergeCell ref="B33:I33"/>
    <mergeCell ref="B28:F28"/>
    <mergeCell ref="G28:I28"/>
    <mergeCell ref="B31:F31"/>
    <mergeCell ref="G31:I31"/>
    <mergeCell ref="B32:G32"/>
    <mergeCell ref="H32:I32"/>
  </mergeCells>
  <printOptions horizontalCentered="1" verticalCentered="1"/>
  <pageMargins left="0.1" right="0.1" top="0.75" bottom="0.75" header="0.75" footer="0.75"/>
  <pageSetup paperSize="9" scale="72" orientation="portrait" r:id="rId1"/>
  <headerFooter scaleWithDoc="0" alignWithMargins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1BHK Silver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2018-08-23T05:01:43Z</cp:lastPrinted>
  <dcterms:created xsi:type="dcterms:W3CDTF">2018-08-22T04:41:10Z</dcterms:created>
  <dcterms:modified xsi:type="dcterms:W3CDTF">2018-08-23T05:02:01Z</dcterms:modified>
</cp:coreProperties>
</file>